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19_zmiany wynikające z PT Najemcy - L09 JYSK\"/>
    </mc:Choice>
  </mc:AlternateContent>
  <xr:revisionPtr revIDLastSave="0" documentId="13_ncr:1_{118848F4-901A-41CF-9000-217330F6FF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WYCENA!$A$1:$H$25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1" i="1"/>
  <c r="G19" i="1"/>
  <c r="G18" i="1"/>
  <c r="E16" i="1"/>
  <c r="G16" i="1" s="1"/>
  <c r="G15" i="1"/>
  <c r="E13" i="1"/>
  <c r="G13" i="1" s="1"/>
  <c r="G12" i="1"/>
  <c r="G10" i="1"/>
  <c r="G9" i="1"/>
  <c r="G5" i="1" l="1"/>
  <c r="G7" i="1"/>
</calcChain>
</file>

<file path=xl/sharedStrings.xml><?xml version="1.0" encoding="utf-8"?>
<sst xmlns="http://schemas.openxmlformats.org/spreadsheetml/2006/main" count="50" uniqueCount="36">
  <si>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</si>
  <si>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</si>
  <si>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</si>
  <si>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</si>
  <si>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</si>
  <si>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</si>
  <si>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</si>
  <si>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</si>
  <si>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</si>
  <si>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</si>
  <si>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</si>
  <si>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</si>
  <si>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Wycena robót dodatkowych nr 19</t>
  </si>
  <si>
    <t>Instalacja hydrantu Dn25 z wężem 30mb i gaśnicą (dostwa, montaż, uruchomienie, oznakowanie piktogramem i kontrolką badania, komplet prac)</t>
  </si>
  <si>
    <t>Rura stalowa ocynkowana wg PP (dostawa, montaż, komplet prac)</t>
  </si>
  <si>
    <t>mb</t>
  </si>
  <si>
    <t>Hydrant HP25 w osiach E/10</t>
  </si>
  <si>
    <t>Hydrant HP52 w osiach F/10a</t>
  </si>
  <si>
    <t>Niestandardowa szafka hydrantowa (dostwa, montaż, uruchomienie, oznakowanie piktogramem i kontrolką badania, komplet prac)</t>
  </si>
  <si>
    <t>Hydrant HP52 w osiach F1/11</t>
  </si>
  <si>
    <t>Przepusty w dachu</t>
  </si>
  <si>
    <t>Wykonanie otworów dachowych w pokryciu dachowym wraz z obróbką, uszczelnieniem i montażem przejścia PCV  (dostawa , montaż, uszczelnienie, obróbki, wymiany, odtworzenie warstw dachowych, montaż przejścia, montaż tzw. "fajki", komplet prac) - powyżej 200mm lecz nie większej niż DN300</t>
  </si>
  <si>
    <t>kpl</t>
  </si>
  <si>
    <t xml:space="preserve">Przepust dla instalacji freonowej, wycena nie obejmuje przejścia ppoż </t>
  </si>
  <si>
    <t>Cokoły dachowe dla układów WC / WS</t>
  </si>
  <si>
    <t>Wykonanie dodatkowych przejśc instalacji wentylacji przez dach (dostawa i montaż kanałów przechodzących przez dach, uszczelnienie, obróbki, odtworzenie warstw dachowych)</t>
  </si>
  <si>
    <t>I.</t>
  </si>
  <si>
    <t>II.</t>
  </si>
  <si>
    <t>1.</t>
  </si>
  <si>
    <t>2.</t>
  </si>
  <si>
    <t>III.</t>
  </si>
  <si>
    <t>IV.</t>
  </si>
  <si>
    <t>V.</t>
  </si>
  <si>
    <t>Prace Projektowe</t>
  </si>
  <si>
    <t>Opracowanie zmian w dokumentacji projektowej</t>
  </si>
  <si>
    <t>Załącznik 1 do Polecenia Zmiany nr PZ-19 rew.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</si>
</sst>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11" fillId="0" borderId="15" xfId="0" applyFont="1" applyBorder="1"/>
    <xf numFmtId="0" fontId="11" fillId="0" borderId="16" xfId="3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/>
    </xf>
    <xf numFmtId="165" fontId="11" fillId="0" borderId="16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16" xfId="3" applyFont="1" applyBorder="1" applyAlignment="1">
      <alignment horizontal="left" vertical="center" wrapText="1"/>
    </xf>
    <xf numFmtId="0" fontId="17" fillId="5" borderId="1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view="pageBreakPreview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56.179687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6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12</v>
      </c>
      <c r="D1" s="13"/>
      <c r="E1" s="13"/>
      <c r="F1" s="16"/>
      <c r="G1" s="21"/>
      <c r="H1" s="14" t="s">
        <v>35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45482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59" t="s">
        <v>8</v>
      </c>
      <c r="C4" s="59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-SUM(G6:G6)</f>
        <v>0</v>
      </c>
      <c r="H5" s="4"/>
    </row>
    <row r="6" spans="1:8" ht="15" thickBot="1">
      <c r="A6" s="46"/>
      <c r="B6" s="24"/>
      <c r="C6" s="47"/>
      <c r="D6" s="23"/>
      <c r="E6" s="41"/>
      <c r="F6" s="40"/>
      <c r="G6" s="40"/>
      <c r="H6" s="25"/>
    </row>
    <row r="7" spans="1:8" s="1" customFormat="1" ht="26.5" customHeight="1" thickBot="1">
      <c r="A7" s="36">
        <v>2</v>
      </c>
      <c r="B7" s="37" t="s">
        <v>7</v>
      </c>
      <c r="C7" s="38"/>
      <c r="D7" s="38"/>
      <c r="E7" s="42"/>
      <c r="F7" s="43"/>
      <c r="G7" s="44">
        <f>SUM(G9:G22)</f>
        <v>34984.734731999997</v>
      </c>
      <c r="H7" s="39"/>
    </row>
    <row r="8" spans="1:8">
      <c r="A8" s="46"/>
      <c r="B8" s="57" t="s">
        <v>26</v>
      </c>
      <c r="C8" s="54" t="s">
        <v>16</v>
      </c>
      <c r="D8" s="23"/>
      <c r="E8" s="41"/>
      <c r="F8" s="40"/>
      <c r="G8" s="40"/>
      <c r="H8" s="25"/>
    </row>
    <row r="9" spans="1:8" ht="43.5">
      <c r="A9" s="46"/>
      <c r="B9" s="23">
        <v>1</v>
      </c>
      <c r="C9" s="47" t="s">
        <v>13</v>
      </c>
      <c r="D9" s="23" t="s">
        <v>11</v>
      </c>
      <c r="E9" s="41">
        <v>1</v>
      </c>
      <c r="F9" s="40">
        <v>4937.55</v>
      </c>
      <c r="G9" s="40">
        <f>E9*F9</f>
        <v>4937.55</v>
      </c>
      <c r="H9" s="25"/>
    </row>
    <row r="10" spans="1:8" ht="33" customHeight="1">
      <c r="A10" s="48"/>
      <c r="B10" s="50">
        <v>2</v>
      </c>
      <c r="C10" s="49" t="s">
        <v>14</v>
      </c>
      <c r="D10" s="50" t="s">
        <v>15</v>
      </c>
      <c r="E10" s="51">
        <v>14.11</v>
      </c>
      <c r="F10" s="52">
        <v>228.81319999999999</v>
      </c>
      <c r="G10" s="52">
        <f>F10*E10</f>
        <v>3228.5542519999999</v>
      </c>
      <c r="H10" s="53"/>
    </row>
    <row r="11" spans="1:8">
      <c r="A11" s="48"/>
      <c r="B11" s="58" t="s">
        <v>27</v>
      </c>
      <c r="C11" s="54" t="s">
        <v>17</v>
      </c>
      <c r="D11" s="50"/>
      <c r="E11" s="51"/>
      <c r="F11" s="52"/>
      <c r="G11" s="52"/>
      <c r="H11" s="53"/>
    </row>
    <row r="12" spans="1:8" ht="47.4" customHeight="1">
      <c r="A12" s="48"/>
      <c r="B12" s="50" t="s">
        <v>28</v>
      </c>
      <c r="C12" s="49" t="s">
        <v>18</v>
      </c>
      <c r="D12" s="50" t="s">
        <v>11</v>
      </c>
      <c r="E12" s="51">
        <v>1</v>
      </c>
      <c r="F12" s="52">
        <v>7225.6799999999994</v>
      </c>
      <c r="G12" s="52">
        <f>F12*E12</f>
        <v>7225.6799999999994</v>
      </c>
      <c r="H12" s="53"/>
    </row>
    <row r="13" spans="1:8" ht="29">
      <c r="A13" s="48"/>
      <c r="B13" s="50" t="s">
        <v>29</v>
      </c>
      <c r="C13" s="49" t="s">
        <v>14</v>
      </c>
      <c r="D13" s="50" t="s">
        <v>15</v>
      </c>
      <c r="E13" s="51">
        <f>4.3+3</f>
        <v>7.3</v>
      </c>
      <c r="F13" s="52">
        <v>228.81319999999999</v>
      </c>
      <c r="G13" s="52">
        <f>F13*E13</f>
        <v>1670.33636</v>
      </c>
      <c r="H13" s="53"/>
    </row>
    <row r="14" spans="1:8">
      <c r="A14" s="48"/>
      <c r="B14" s="58" t="s">
        <v>30</v>
      </c>
      <c r="C14" s="54" t="s">
        <v>19</v>
      </c>
      <c r="D14" s="50"/>
      <c r="E14" s="51"/>
      <c r="F14" s="52"/>
      <c r="G14" s="52"/>
      <c r="H14" s="53"/>
    </row>
    <row r="15" spans="1:8" ht="47.4" customHeight="1">
      <c r="A15" s="48"/>
      <c r="B15" s="50" t="s">
        <v>28</v>
      </c>
      <c r="C15" s="49" t="s">
        <v>18</v>
      </c>
      <c r="D15" s="50" t="s">
        <v>11</v>
      </c>
      <c r="E15" s="51">
        <v>1</v>
      </c>
      <c r="F15" s="52">
        <v>7225.6799999999994</v>
      </c>
      <c r="G15" s="52">
        <f>F15*E15</f>
        <v>7225.6799999999994</v>
      </c>
      <c r="H15" s="53"/>
    </row>
    <row r="16" spans="1:8" ht="29">
      <c r="A16" s="48"/>
      <c r="B16" s="50" t="s">
        <v>29</v>
      </c>
      <c r="C16" s="49" t="s">
        <v>14</v>
      </c>
      <c r="D16" s="50" t="s">
        <v>15</v>
      </c>
      <c r="E16" s="51">
        <f>1.1+3</f>
        <v>4.0999999999999996</v>
      </c>
      <c r="F16" s="52">
        <v>228.81319999999999</v>
      </c>
      <c r="G16" s="52">
        <f>F16*E16</f>
        <v>938.13411999999994</v>
      </c>
      <c r="H16" s="53"/>
    </row>
    <row r="17" spans="1:8">
      <c r="A17" s="48"/>
      <c r="B17" s="58" t="s">
        <v>31</v>
      </c>
      <c r="C17" s="55" t="s">
        <v>20</v>
      </c>
      <c r="D17" s="50"/>
      <c r="E17" s="51"/>
      <c r="F17" s="52"/>
      <c r="G17" s="52"/>
      <c r="H17" s="53"/>
    </row>
    <row r="18" spans="1:8" ht="72.5">
      <c r="A18" s="48"/>
      <c r="B18" s="50" t="s">
        <v>28</v>
      </c>
      <c r="C18" s="56" t="s">
        <v>21</v>
      </c>
      <c r="D18" s="50" t="s">
        <v>22</v>
      </c>
      <c r="E18" s="51">
        <v>1</v>
      </c>
      <c r="F18" s="52">
        <v>1108.8</v>
      </c>
      <c r="G18" s="52">
        <f>F18*E18</f>
        <v>1108.8</v>
      </c>
      <c r="H18" s="53" t="s">
        <v>23</v>
      </c>
    </row>
    <row r="19" spans="1:8" ht="47.4" customHeight="1">
      <c r="A19" s="48"/>
      <c r="B19" s="50" t="s">
        <v>29</v>
      </c>
      <c r="C19" s="56" t="s">
        <v>25</v>
      </c>
      <c r="D19" s="50" t="s">
        <v>22</v>
      </c>
      <c r="E19" s="51">
        <v>2</v>
      </c>
      <c r="F19" s="52">
        <v>3575</v>
      </c>
      <c r="G19" s="52">
        <f>F19*E19</f>
        <v>7150</v>
      </c>
      <c r="H19" s="53" t="s">
        <v>24</v>
      </c>
    </row>
    <row r="20" spans="1:8">
      <c r="A20" s="48"/>
      <c r="B20" s="58" t="s">
        <v>32</v>
      </c>
      <c r="C20" s="55" t="s">
        <v>33</v>
      </c>
      <c r="D20" s="50"/>
      <c r="E20" s="51"/>
      <c r="F20" s="52"/>
      <c r="G20" s="52"/>
      <c r="H20" s="53"/>
    </row>
    <row r="21" spans="1:8">
      <c r="A21" s="48"/>
      <c r="B21" s="50" t="s">
        <v>28</v>
      </c>
      <c r="C21" s="49" t="s">
        <v>34</v>
      </c>
      <c r="D21" s="50" t="s">
        <v>11</v>
      </c>
      <c r="E21" s="51">
        <v>3</v>
      </c>
      <c r="F21" s="52">
        <v>500</v>
      </c>
      <c r="G21" s="52">
        <f>F21*E21</f>
        <v>1500</v>
      </c>
      <c r="H21" s="53"/>
    </row>
    <row r="22" spans="1:8" ht="14.75" customHeight="1" thickBot="1">
      <c r="A22" s="26"/>
      <c r="B22" s="27"/>
      <c r="C22" s="28"/>
      <c r="D22" s="28"/>
      <c r="E22" s="29"/>
      <c r="F22" s="30"/>
      <c r="G22" s="30"/>
      <c r="H22" s="31"/>
    </row>
    <row r="23" spans="1:8" ht="38" customHeight="1" thickBot="1">
      <c r="F23" s="20" t="s">
        <v>9</v>
      </c>
      <c r="G23" s="45">
        <f>G5+G7</f>
        <v>34984.734731999997</v>
      </c>
    </row>
    <row r="24" spans="1:8">
      <c r="H24" s="5"/>
    </row>
    <row r="25" spans="1:8">
      <c r="H25" s="5"/>
    </row>
    <row r="26" spans="1:8">
      <c r="H26" s="5"/>
    </row>
    <row r="27" spans="1:8">
      <c r="H27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2024-08-05T17:43:30Z</dcterms:modified>
</cp:coreProperties>
</file>